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2-Figure supplement 1 source data/Figure 2-Figure supplement 1 (D,E)/"/>
    </mc:Choice>
  </mc:AlternateContent>
  <xr:revisionPtr revIDLastSave="0" documentId="13_ncr:1_{429A2AD9-4131-564A-B99C-5DD94B3740CC}" xr6:coauthVersionLast="47" xr6:coauthVersionMax="47" xr10:uidLastSave="{00000000-0000-0000-0000-000000000000}"/>
  <bookViews>
    <workbookView xWindow="6800" yWindow="500" windowWidth="32320" windowHeight="21140" xr2:uid="{42AC5800-3379-DD43-8E74-74CCA8327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F34" i="1"/>
  <c r="E34" i="1"/>
  <c r="D34" i="1"/>
  <c r="C34" i="1"/>
  <c r="B34" i="1"/>
  <c r="G33" i="1"/>
  <c r="F33" i="1"/>
  <c r="E33" i="1"/>
  <c r="D33" i="1"/>
  <c r="C33" i="1"/>
  <c r="B33" i="1"/>
  <c r="H23" i="1"/>
  <c r="D23" i="1"/>
  <c r="H22" i="1"/>
  <c r="G22" i="1"/>
  <c r="G23" i="1" s="1"/>
  <c r="F22" i="1"/>
  <c r="F23" i="1" s="1"/>
  <c r="E22" i="1"/>
  <c r="E23" i="1" s="1"/>
  <c r="D22" i="1"/>
  <c r="C22" i="1"/>
  <c r="C23" i="1" s="1"/>
  <c r="H14" i="1"/>
  <c r="G14" i="1"/>
  <c r="F14" i="1"/>
  <c r="E14" i="1"/>
  <c r="D14" i="1"/>
  <c r="C14" i="1"/>
  <c r="C15" i="1" s="1"/>
  <c r="H5" i="1"/>
  <c r="G5" i="1"/>
  <c r="F5" i="1"/>
  <c r="E5" i="1"/>
  <c r="D5" i="1"/>
  <c r="C5" i="1"/>
  <c r="C6" i="1" s="1"/>
  <c r="E15" i="1" l="1"/>
  <c r="D15" i="1"/>
  <c r="G15" i="1"/>
  <c r="H15" i="1"/>
  <c r="H6" i="1"/>
  <c r="F15" i="1"/>
  <c r="E6" i="1"/>
  <c r="F6" i="1"/>
  <c r="G6" i="1"/>
  <c r="D6" i="1"/>
</calcChain>
</file>

<file path=xl/sharedStrings.xml><?xml version="1.0" encoding="utf-8"?>
<sst xmlns="http://schemas.openxmlformats.org/spreadsheetml/2006/main" count="46" uniqueCount="10">
  <si>
    <t>UBQLN2</t>
  </si>
  <si>
    <t>Tubulin</t>
  </si>
  <si>
    <t>ratio</t>
  </si>
  <si>
    <t>WT</t>
  </si>
  <si>
    <t>P497H</t>
  </si>
  <si>
    <t>4XALS</t>
  </si>
  <si>
    <t>shLuci</t>
  </si>
  <si>
    <t>shRab5</t>
  </si>
  <si>
    <t>AVE</t>
  </si>
  <si>
    <t>STDE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</si>
</sst>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shRNA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Sheet1!$B$34:$G$34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6.021931354782227E-2</c:v>
                  </c:pt>
                  <c:pt idx="2">
                    <c:v>0.13271657916132862</c:v>
                  </c:pt>
                  <c:pt idx="3">
                    <c:v>1.845906825756902E-2</c:v>
                  </c:pt>
                  <c:pt idx="4">
                    <c:v>0.10718055515828574</c:v>
                  </c:pt>
                  <c:pt idx="5">
                    <c:v>0.12168816910461962</c:v>
                  </c:pt>
                </c:numCache>
              </c:numRef>
            </c:plus>
            <c:minus>
              <c:numRef>
                <c:f>Sheet1!$B$34:$G$34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6.021931354782227E-2</c:v>
                  </c:pt>
                  <c:pt idx="2">
                    <c:v>0.13271657916132862</c:v>
                  </c:pt>
                  <c:pt idx="3">
                    <c:v>1.845906825756902E-2</c:v>
                  </c:pt>
                  <c:pt idx="4">
                    <c:v>0.10718055515828574</c:v>
                  </c:pt>
                  <c:pt idx="5">
                    <c:v>0.12168816910461962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Sheet1!$B$28:$G$29</c:f>
              <c:multiLvlStrCache>
                <c:ptCount val="6"/>
                <c:lvl>
                  <c:pt idx="0">
                    <c:v>WT</c:v>
                  </c:pt>
                  <c:pt idx="1">
                    <c:v>P497H</c:v>
                  </c:pt>
                  <c:pt idx="2">
                    <c:v>4XALS</c:v>
                  </c:pt>
                  <c:pt idx="3">
                    <c:v>WT</c:v>
                  </c:pt>
                  <c:pt idx="4">
                    <c:v>P497H</c:v>
                  </c:pt>
                  <c:pt idx="5">
                    <c:v>4XALS</c:v>
                  </c:pt>
                </c:lvl>
                <c:lvl>
                  <c:pt idx="0">
                    <c:v>shLuci</c:v>
                  </c:pt>
                  <c:pt idx="3">
                    <c:v>shRab5</c:v>
                  </c:pt>
                </c:lvl>
              </c:multiLvlStrCache>
            </c:multiLvlStrRef>
          </c:cat>
          <c:val>
            <c:numRef>
              <c:f>Sheet1!$B$33:$G$33</c:f>
              <c:numCache>
                <c:formatCode>General</c:formatCode>
                <c:ptCount val="6"/>
                <c:pt idx="0">
                  <c:v>1</c:v>
                </c:pt>
                <c:pt idx="1">
                  <c:v>0.9527873541912778</c:v>
                </c:pt>
                <c:pt idx="2">
                  <c:v>0.99460524461886524</c:v>
                </c:pt>
                <c:pt idx="3">
                  <c:v>1.0906240423293163</c:v>
                </c:pt>
                <c:pt idx="4">
                  <c:v>0.93515337032018431</c:v>
                </c:pt>
                <c:pt idx="5">
                  <c:v>1.1011698387852089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8-4C4E-86DB-BCA5188A7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0467984"/>
        <c:axId val="1451677679"/>
      </c:barChart>
      <c:catAx>
        <c:axId val="26046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77679"/>
        <c:crosses val="autoZero"/>
        <c:auto val="1"/>
        <c:lblAlgn val="ctr"/>
        <c:lblOffset val="100"/>
        <c:noMultiLvlLbl val="0"/>
      </c:catAx>
      <c:valAx>
        <c:axId val="14516776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expression of UBQLN2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60467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35</xdr:row>
      <xdr:rowOff>69850</xdr:rowOff>
    </xdr:from>
    <xdr:to>
      <xdr:col>6</xdr:col>
      <xdr:colOff>552450</xdr:colOff>
      <xdr:row>48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3AB76E-F2E2-A5B8-95B3-A1DE9947ED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DC701-EF4B-2C42-88AB-892BBE67AE95}">
  <dimension ref="A1:H34"/>
  <sheetViews>
    <sheetView tabSelected="1" workbookViewId="0">
      <selection activeCell="J37" sqref="J37"/>
    </sheetView>
  </sheetViews>
  <sheetFormatPr baseColWidth="10" defaultRowHeight="16" x14ac:dyDescent="0.2"/>
  <sheetData>
    <row r="1" spans="2:8" x14ac:dyDescent="0.2">
      <c r="C1" t="s">
        <v>6</v>
      </c>
      <c r="F1" t="s">
        <v>7</v>
      </c>
    </row>
    <row r="2" spans="2:8" x14ac:dyDescent="0.2">
      <c r="C2" t="s">
        <v>3</v>
      </c>
      <c r="D2" t="s">
        <v>4</v>
      </c>
      <c r="E2" t="s">
        <v>5</v>
      </c>
      <c r="F2" t="s">
        <v>3</v>
      </c>
      <c r="G2" t="s">
        <v>4</v>
      </c>
      <c r="H2" t="s">
        <v>5</v>
      </c>
    </row>
    <row r="3" spans="2:8" x14ac:dyDescent="0.2">
      <c r="B3" t="s">
        <v>0</v>
      </c>
      <c r="C3">
        <v>7.07</v>
      </c>
      <c r="D3">
        <v>6.37</v>
      </c>
      <c r="E3">
        <v>5.93</v>
      </c>
      <c r="F3">
        <v>7.48</v>
      </c>
      <c r="G3">
        <v>8.14</v>
      </c>
      <c r="H3">
        <v>8.61</v>
      </c>
    </row>
    <row r="4" spans="2:8" x14ac:dyDescent="0.2">
      <c r="B4" t="s">
        <v>1</v>
      </c>
      <c r="C4">
        <v>2.89</v>
      </c>
      <c r="D4">
        <v>2.94</v>
      </c>
      <c r="E4">
        <v>3.23</v>
      </c>
      <c r="F4">
        <v>2.89</v>
      </c>
      <c r="G4">
        <v>3.13</v>
      </c>
      <c r="H4">
        <v>3.31</v>
      </c>
    </row>
    <row r="5" spans="2:8" x14ac:dyDescent="0.2">
      <c r="B5" t="s">
        <v>2</v>
      </c>
      <c r="C5">
        <f>C3/C4</f>
        <v>2.4463667820069204</v>
      </c>
      <c r="D5">
        <f t="shared" ref="D5" si="0">D3/D4</f>
        <v>2.166666666666667</v>
      </c>
      <c r="E5">
        <f t="shared" ref="E5" si="1">E3/E4</f>
        <v>1.8359133126934983</v>
      </c>
      <c r="F5">
        <f t="shared" ref="F5" si="2">F3/F4</f>
        <v>2.5882352941176472</v>
      </c>
      <c r="G5">
        <f t="shared" ref="G5" si="3">G3/G4</f>
        <v>2.600638977635783</v>
      </c>
      <c r="H5">
        <f t="shared" ref="H5" si="4">H3/H4</f>
        <v>2.6012084592145013</v>
      </c>
    </row>
    <row r="6" spans="2:8" x14ac:dyDescent="0.2">
      <c r="B6" t="s">
        <v>2</v>
      </c>
      <c r="C6">
        <f>C5/$C$5</f>
        <v>1</v>
      </c>
      <c r="D6">
        <f t="shared" ref="D6:H6" si="5">D5/$C$5</f>
        <v>0.88566713814238585</v>
      </c>
      <c r="E6">
        <f t="shared" si="5"/>
        <v>0.75046527209111891</v>
      </c>
      <c r="F6">
        <f t="shared" si="5"/>
        <v>1.0579915134370581</v>
      </c>
      <c r="G6">
        <f t="shared" si="5"/>
        <v>1.0630617603065649</v>
      </c>
      <c r="H6">
        <f t="shared" si="5"/>
        <v>1.0632945469773563</v>
      </c>
    </row>
    <row r="10" spans="2:8" x14ac:dyDescent="0.2">
      <c r="C10" t="s">
        <v>6</v>
      </c>
      <c r="F10" t="s">
        <v>7</v>
      </c>
    </row>
    <row r="11" spans="2:8" x14ac:dyDescent="0.2">
      <c r="C11" t="s">
        <v>3</v>
      </c>
      <c r="D11" t="s">
        <v>4</v>
      </c>
      <c r="E11" t="s">
        <v>5</v>
      </c>
      <c r="F11" t="s">
        <v>3</v>
      </c>
      <c r="G11" t="s">
        <v>4</v>
      </c>
      <c r="H11" t="s">
        <v>5</v>
      </c>
    </row>
    <row r="12" spans="2:8" x14ac:dyDescent="0.2">
      <c r="B12" t="s">
        <v>0</v>
      </c>
      <c r="C12">
        <v>5.94</v>
      </c>
      <c r="D12">
        <v>6.22</v>
      </c>
      <c r="E12">
        <v>6.75</v>
      </c>
      <c r="F12">
        <v>5.29</v>
      </c>
      <c r="G12">
        <v>5.56</v>
      </c>
      <c r="H12">
        <v>6.67</v>
      </c>
    </row>
    <row r="13" spans="2:8" x14ac:dyDescent="0.2">
      <c r="B13" t="s">
        <v>1</v>
      </c>
      <c r="C13">
        <v>2.91</v>
      </c>
      <c r="D13">
        <v>2.84</v>
      </c>
      <c r="E13">
        <v>2.74</v>
      </c>
      <c r="F13">
        <v>2.31</v>
      </c>
      <c r="G13">
        <v>2.67</v>
      </c>
      <c r="H13">
        <v>2.46</v>
      </c>
    </row>
    <row r="14" spans="2:8" x14ac:dyDescent="0.2">
      <c r="B14" t="s">
        <v>2</v>
      </c>
      <c r="C14">
        <f>C12/C13</f>
        <v>2.0412371134020617</v>
      </c>
      <c r="D14">
        <f t="shared" ref="D14" si="6">D12/D13</f>
        <v>2.1901408450704225</v>
      </c>
      <c r="E14">
        <f t="shared" ref="E14" si="7">E12/E13</f>
        <v>2.4635036496350362</v>
      </c>
      <c r="F14">
        <f t="shared" ref="F14" si="8">F12/F13</f>
        <v>2.2900432900432901</v>
      </c>
      <c r="G14">
        <f t="shared" ref="G14" si="9">G12/G13</f>
        <v>2.0823970037453181</v>
      </c>
      <c r="H14">
        <f t="shared" ref="H14" si="10">H12/H13</f>
        <v>2.7113821138211383</v>
      </c>
    </row>
    <row r="15" spans="2:8" x14ac:dyDescent="0.2">
      <c r="B15" t="s">
        <v>2</v>
      </c>
      <c r="C15">
        <f>C14/$C$14</f>
        <v>1</v>
      </c>
      <c r="D15">
        <f t="shared" ref="D15:H15" si="11">D14/$C$14</f>
        <v>1.0729477877365201</v>
      </c>
      <c r="E15">
        <f t="shared" si="11"/>
        <v>1.2068679495686794</v>
      </c>
      <c r="F15">
        <f t="shared" si="11"/>
        <v>1.1218898946171674</v>
      </c>
      <c r="G15">
        <f t="shared" si="11"/>
        <v>1.0201641887035144</v>
      </c>
      <c r="H15">
        <f t="shared" si="11"/>
        <v>1.3283033587911637</v>
      </c>
    </row>
    <row r="18" spans="2:8" x14ac:dyDescent="0.2">
      <c r="C18" t="s">
        <v>6</v>
      </c>
      <c r="F18" t="s">
        <v>7</v>
      </c>
    </row>
    <row r="19" spans="2:8" x14ac:dyDescent="0.2">
      <c r="C19" t="s">
        <v>3</v>
      </c>
      <c r="D19" t="s">
        <v>4</v>
      </c>
      <c r="E19" t="s">
        <v>5</v>
      </c>
      <c r="F19" t="s">
        <v>3</v>
      </c>
      <c r="G19" t="s">
        <v>4</v>
      </c>
      <c r="H19" t="s">
        <v>5</v>
      </c>
    </row>
    <row r="20" spans="2:8" x14ac:dyDescent="0.2">
      <c r="B20" t="s">
        <v>0</v>
      </c>
      <c r="C20">
        <v>2.97</v>
      </c>
      <c r="D20">
        <v>2.5299999999999998</v>
      </c>
      <c r="E20">
        <v>2.84</v>
      </c>
      <c r="F20">
        <v>2.38</v>
      </c>
      <c r="G20">
        <v>2.2999999999999998</v>
      </c>
      <c r="H20">
        <v>3.11</v>
      </c>
    </row>
    <row r="21" spans="2:8" x14ac:dyDescent="0.2">
      <c r="B21" t="s">
        <v>1</v>
      </c>
      <c r="C21">
        <v>2.63</v>
      </c>
      <c r="D21">
        <v>2.4900000000000002</v>
      </c>
      <c r="E21">
        <v>2.4500000000000002</v>
      </c>
      <c r="F21">
        <v>1.93</v>
      </c>
      <c r="G21">
        <v>2.82</v>
      </c>
      <c r="H21">
        <v>3.02</v>
      </c>
    </row>
    <row r="22" spans="2:8" x14ac:dyDescent="0.2">
      <c r="B22" t="s">
        <v>2</v>
      </c>
      <c r="C22">
        <f>C20/C21</f>
        <v>1.1292775665399242</v>
      </c>
      <c r="D22">
        <f t="shared" ref="D22:H22" si="12">D20/D21</f>
        <v>1.0160642570281122</v>
      </c>
      <c r="E22">
        <f t="shared" si="12"/>
        <v>1.1591836734693877</v>
      </c>
      <c r="F22">
        <f t="shared" si="12"/>
        <v>1.233160621761658</v>
      </c>
      <c r="G22">
        <f t="shared" si="12"/>
        <v>0.81560283687943258</v>
      </c>
      <c r="H22">
        <f t="shared" si="12"/>
        <v>1.0298013245033113</v>
      </c>
    </row>
    <row r="23" spans="2:8" x14ac:dyDescent="0.2">
      <c r="B23" t="s">
        <v>2</v>
      </c>
      <c r="C23">
        <f>C22/$C$22</f>
        <v>1</v>
      </c>
      <c r="D23">
        <f t="shared" ref="D23:H23" si="13">D22/$C$22</f>
        <v>0.89974713669492745</v>
      </c>
      <c r="E23">
        <f t="shared" si="13"/>
        <v>1.0264825121967975</v>
      </c>
      <c r="F23">
        <f t="shared" si="13"/>
        <v>1.0919907189337239</v>
      </c>
      <c r="G23">
        <f t="shared" si="13"/>
        <v>0.72223416195047385</v>
      </c>
      <c r="H23">
        <f t="shared" si="13"/>
        <v>0.91191161058710712</v>
      </c>
    </row>
    <row r="28" spans="2:8" x14ac:dyDescent="0.2">
      <c r="B28" t="s">
        <v>6</v>
      </c>
      <c r="E28" t="s">
        <v>7</v>
      </c>
    </row>
    <row r="29" spans="2:8" x14ac:dyDescent="0.2">
      <c r="B29" t="s">
        <v>3</v>
      </c>
      <c r="C29" t="s">
        <v>4</v>
      </c>
      <c r="D29" t="s">
        <v>5</v>
      </c>
      <c r="E29" t="s">
        <v>3</v>
      </c>
      <c r="F29" t="s">
        <v>4</v>
      </c>
      <c r="G29" t="s">
        <v>5</v>
      </c>
    </row>
    <row r="30" spans="2:8" x14ac:dyDescent="0.2">
      <c r="B30">
        <v>1</v>
      </c>
      <c r="C30">
        <v>0.88566713814238585</v>
      </c>
      <c r="D30">
        <v>0.75046527209111891</v>
      </c>
      <c r="E30">
        <v>1.0579915134370581</v>
      </c>
      <c r="F30">
        <v>1.0630617603065649</v>
      </c>
      <c r="G30">
        <v>1.0632945469773563</v>
      </c>
    </row>
    <row r="31" spans="2:8" x14ac:dyDescent="0.2">
      <c r="B31">
        <v>1</v>
      </c>
      <c r="C31">
        <v>1.0729477877365201</v>
      </c>
      <c r="D31">
        <v>1.2068679495686794</v>
      </c>
      <c r="E31">
        <v>1.1218898946171674</v>
      </c>
      <c r="F31">
        <v>1.0201641887035144</v>
      </c>
      <c r="G31">
        <v>1.3283033587911637</v>
      </c>
    </row>
    <row r="32" spans="2:8" x14ac:dyDescent="0.2">
      <c r="B32">
        <v>1</v>
      </c>
      <c r="C32">
        <v>0.89974713669492745</v>
      </c>
      <c r="D32">
        <v>1.0264825121967975</v>
      </c>
      <c r="E32">
        <v>1.0919907189337239</v>
      </c>
      <c r="F32">
        <v>0.72223416195047385</v>
      </c>
      <c r="G32">
        <v>0.91191161058710712</v>
      </c>
    </row>
    <row r="33" spans="1:7" x14ac:dyDescent="0.2">
      <c r="A33" t="s">
        <v>8</v>
      </c>
      <c r="B33">
        <f>AVERAGE(B30:B32)</f>
        <v>1</v>
      </c>
      <c r="C33">
        <f t="shared" ref="C33:G33" si="14">AVERAGE(C30:C32)</f>
        <v>0.9527873541912778</v>
      </c>
      <c r="D33">
        <f t="shared" si="14"/>
        <v>0.99460524461886524</v>
      </c>
      <c r="E33">
        <f t="shared" si="14"/>
        <v>1.0906240423293163</v>
      </c>
      <c r="F33">
        <f t="shared" si="14"/>
        <v>0.93515337032018431</v>
      </c>
      <c r="G33">
        <f t="shared" si="14"/>
        <v>1.1011698387852089</v>
      </c>
    </row>
    <row r="34" spans="1:7" x14ac:dyDescent="0.2">
      <c r="A34" t="s">
        <v>9</v>
      </c>
      <c r="B34">
        <f>STDEV(B30:B32)/1.732</f>
        <v>0</v>
      </c>
      <c r="C34">
        <f t="shared" ref="C34:G34" si="15">STDEV(C30:C32)/1.732</f>
        <v>6.021931354782227E-2</v>
      </c>
      <c r="D34">
        <f t="shared" si="15"/>
        <v>0.13271657916132862</v>
      </c>
      <c r="E34">
        <f t="shared" si="15"/>
        <v>1.845906825756902E-2</v>
      </c>
      <c r="F34">
        <f t="shared" si="15"/>
        <v>0.10718055515828574</v>
      </c>
      <c r="G34">
        <f t="shared" si="15"/>
        <v>0.12168816910461962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2023-01-26T22:45:35Z</dcterms:created>
  <dcterms:modified xsi:type="dcterms:W3CDTF">2023-02-03T17:25:32Z</dcterms:modified>
</cp:coreProperties>
</file>